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vincie" sheetId="1" r:id="rId1"/>
  </sheets>
  <definedNames>
    <definedName name="_xlnm._FilterDatabase" localSheetId="0" hidden="1">'provincie'!$A$2:$K$16</definedName>
  </definedNames>
  <calcPr fullCalcOnLoad="1"/>
</workbook>
</file>

<file path=xl/sharedStrings.xml><?xml version="1.0" encoding="utf-8"?>
<sst xmlns="http://schemas.openxmlformats.org/spreadsheetml/2006/main" count="80" uniqueCount="66">
  <si>
    <t>PROV</t>
  </si>
  <si>
    <t>ENTE</t>
  </si>
  <si>
    <t>ISTITUZIONE SCOLASTICA</t>
  </si>
  <si>
    <t>TITOLO PROGETTO</t>
  </si>
  <si>
    <t>IMPORTO FINANZIAMENTO RICHIESTO</t>
  </si>
  <si>
    <t>FABBISOGNO</t>
  </si>
  <si>
    <t>COF 2</t>
  </si>
  <si>
    <t>PUNTI</t>
  </si>
  <si>
    <t>N. ALUNNI da domanda</t>
  </si>
  <si>
    <t>n. alunni da edisco</t>
  </si>
  <si>
    <t>AL</t>
  </si>
  <si>
    <t>COMUNE DI SERRAVALLE SCRIVIA</t>
  </si>
  <si>
    <t>scuola secondaria di primo grado statale "Martiri della benedicta"</t>
  </si>
  <si>
    <t>Adeguamento sismico di due unità strutturali della scuola media "Martiri della Benedicta"</t>
  </si>
  <si>
    <t>PROVINCIA DIALESSANDRIA</t>
  </si>
  <si>
    <t>scuola secondaria di secondo grado statale "LICEO SCIENTIFICO "B. PASCAL"" di Ovada</t>
  </si>
  <si>
    <t>INTERVENTO DI ADEGUAMENTO ANTISISMICO PRESSO ISTITUTO SCOLASTICO PASCAL DI OVADA (AL)</t>
  </si>
  <si>
    <t>AT</t>
  </si>
  <si>
    <t>COMUNE DI CELLARENGO</t>
  </si>
  <si>
    <t>scuola primaria statale "DI CELLARENGO"</t>
  </si>
  <si>
    <t>Lavori per la realizzazione di nuovo edificio per la scuola primaria di Cellarengo</t>
  </si>
  <si>
    <t>CN</t>
  </si>
  <si>
    <t>COMUNE DI BENE VAGIENNA</t>
  </si>
  <si>
    <t>scuola primaria statale "ANTONIO CARENA""</t>
  </si>
  <si>
    <t>ADEGUAMENTO SISMICO, NORMATIVO E FUNZIONALE DELLA SCUOLA ELEMENTARE "ANTONIO CARENA"</t>
  </si>
  <si>
    <t>Err:509</t>
  </si>
  <si>
    <t>COMUNE DI MOTTALCIATA</t>
  </si>
  <si>
    <t>COMUNE DI BERNEZZO</t>
  </si>
  <si>
    <t>scuola primaria statale "ISTITUTO COMPRENSIVO "Duccio Galimberti""</t>
  </si>
  <si>
    <t>LAVORI DI ADEGUAMENTO SISMICO E DI RIDUZIONE DELLA DOMANDA DI ENERGIA DELLA SCUOLA PRIMARIA DELLA FRAZIONE S.ROCCO DI BERNEZZO</t>
  </si>
  <si>
    <t>COMUNE DI SANTO STEFANO BELBO</t>
  </si>
  <si>
    <t>COMUNE DI SALUZZO</t>
  </si>
  <si>
    <t>scuola primaria statale "FRANCESCO COSTA"</t>
  </si>
  <si>
    <t>MIGLIORAMENTO SISMICO DELLA SCUOLA PRIMARIA FRANCESCO COSTA</t>
  </si>
  <si>
    <t>COMUNE DI POLONGHERA</t>
  </si>
  <si>
    <t>COMUNE DI SCARNAFIGI</t>
  </si>
  <si>
    <t>scuola primaria statale "CAPELLO"</t>
  </si>
  <si>
    <t>Lavori di adeguamento sismico e riqualificazione della scuola elementare</t>
  </si>
  <si>
    <t>COMUNE DI RIVALTA DI TORINO</t>
  </si>
  <si>
    <t>TO</t>
  </si>
  <si>
    <t>CITTA METROPOLITANA DI TORINO</t>
  </si>
  <si>
    <t>scuola secondaria di secondo grado statale  D’Oria di Ciriè</t>
  </si>
  <si>
    <t>INTERVENTO DI ADEGUAMENTO NORMATIVO, SISMICO E MIGLIORAMENTO ENERGETICO</t>
  </si>
  <si>
    <t>COMUNE DI RACCONIGI</t>
  </si>
  <si>
    <t>scuola secondaria di secondo grado statale Pininfarina di Moncalieri</t>
  </si>
  <si>
    <t>PININFARINA DI MONCALIERI</t>
  </si>
  <si>
    <t>COMUNE DI VALDILANA</t>
  </si>
  <si>
    <t>COMUNE DI CANDIOLO</t>
  </si>
  <si>
    <t>scuola secondaria di primo grado statale "GIOVANNI XXIII°”"</t>
  </si>
  <si>
    <t>ADEGUAMENTO SISMICO ED EFFICIENTAMENTO ENERGETICO SCUOLA MEDIA ISTITUTO "F.MARRO"</t>
  </si>
  <si>
    <t>COMUNE DI CALUSO</t>
  </si>
  <si>
    <t>COMUNE DI MEANA DI SUSA</t>
  </si>
  <si>
    <t xml:space="preserve">scuola dell'infanzia statale - scuola primaria statale </t>
  </si>
  <si>
    <t>INTERVENTO DI ADEGUAMENTO SISMICO DELL'EDIFICIO SCOLASTICO (SCUOLA DELL'INFANZIA E PRIMARIA)</t>
  </si>
  <si>
    <t>COMUNE DI LEINI'</t>
  </si>
  <si>
    <t>COMUNE DI PINEROLO</t>
  </si>
  <si>
    <t>scuola dell'infanzia statale “ANNA FRANK”"</t>
  </si>
  <si>
    <t>INTERVENTO DI ADEGUAMENTO SISMICO SCUOLA INFANZIA “ANNA FRANK”</t>
  </si>
  <si>
    <t>COMUNE DI BRIGA NOVARESE</t>
  </si>
  <si>
    <t>366 (232+134)</t>
  </si>
  <si>
    <t>COMUNE DI SAN MAURIZIO CANAVESE</t>
  </si>
  <si>
    <t>scuola primaria statale "F.LLI PAGLIERO"</t>
  </si>
  <si>
    <t>ADEGUAMENTO SISMICO DELLA SCUOLA PRIMARIA F.LLI PAGLIERO</t>
  </si>
  <si>
    <t>COMUNE DI AIRASCA</t>
  </si>
  <si>
    <t>COMUNE DI VILLAR PEROSA</t>
  </si>
  <si>
    <t>scuola secondaria di primo grado statale ""FRANCO MARRO""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</si>
</sst>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#,##0.00"/>
    <numFmt numFmtId="167" formatCode="#,##0.00;[RED]\-#,##0.00"/>
    <numFmt numFmtId="168" formatCode="0.0"/>
  </numFmts>
  <fonts count="14">
    <font>
      <sz val="10"/>
      <name val="Arial"/>
      <family val="0"/>
    </font>
    <font>
      <b/>
      <i/>
      <sz val="16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u val="single"/>
      <sz val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/>
    </xf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" fillId="0" borderId="0" applyNumberFormat="0" applyFill="0" applyBorder="0" applyProtection="0">
      <alignment horizontal="center" textRotation="90"/>
    </xf>
  </cellStyleXfs>
  <cellXfs count="2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right" vertical="top" wrapText="1"/>
    </xf>
    <xf numFmtId="166" fontId="0" fillId="0" borderId="0" xfId="0" applyNumberFormat="1" applyAlignment="1">
      <alignment horizontal="right" vertical="top" wrapText="1"/>
    </xf>
    <xf numFmtId="164" fontId="0" fillId="9" borderId="0" xfId="0" applyFill="1" applyAlignment="1">
      <alignment wrapText="1"/>
    </xf>
    <xf numFmtId="164" fontId="0" fillId="10" borderId="2" xfId="0" applyFont="1" applyFill="1" applyBorder="1" applyAlignment="1">
      <alignment wrapText="1"/>
    </xf>
    <xf numFmtId="164" fontId="0" fillId="9" borderId="0" xfId="0" applyFont="1" applyFill="1" applyAlignment="1">
      <alignment wrapText="1"/>
    </xf>
    <xf numFmtId="164" fontId="0" fillId="0" borderId="0" xfId="0" applyFont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3" xfId="0" applyFont="1" applyBorder="1" applyAlignment="1">
      <alignment wrapText="1"/>
    </xf>
    <xf numFmtId="166" fontId="0" fillId="0" borderId="2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167" fontId="0" fillId="0" borderId="2" xfId="0" applyNumberFormat="1" applyFont="1" applyBorder="1" applyAlignment="1">
      <alignment wrapText="1"/>
    </xf>
    <xf numFmtId="168" fontId="0" fillId="0" borderId="2" xfId="0" applyNumberFormat="1" applyBorder="1" applyAlignment="1">
      <alignment wrapText="1"/>
    </xf>
    <xf numFmtId="166" fontId="0" fillId="0" borderId="2" xfId="0" applyNumberFormat="1" applyFill="1" applyBorder="1" applyAlignment="1">
      <alignment wrapText="1"/>
    </xf>
    <xf numFmtId="164" fontId="0" fillId="0" borderId="0" xfId="0" applyFill="1" applyAlignment="1">
      <alignment wrapText="1"/>
    </xf>
    <xf numFmtId="167" fontId="0" fillId="0" borderId="0" xfId="0" applyNumberFormat="1" applyFill="1" applyAlignment="1">
      <alignment wrapText="1"/>
    </xf>
    <xf numFmtId="167" fontId="0" fillId="0" borderId="2" xfId="0" applyNumberFormat="1" applyFill="1" applyBorder="1" applyAlignment="1">
      <alignment wrapText="1"/>
    </xf>
    <xf numFmtId="168" fontId="0" fillId="0" borderId="2" xfId="0" applyNumberForma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64" fontId="0" fillId="11" borderId="0" xfId="0" applyFont="1" applyFill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" xfId="37"/>
    <cellStyle name="Result2" xfId="38"/>
    <cellStyle name="Heading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workbookViewId="0" topLeftCell="A1">
      <selection activeCell="C4" sqref="C4"/>
    </sheetView>
  </sheetViews>
  <sheetFormatPr defaultColWidth="10.28125" defaultRowHeight="12.75"/>
  <cols>
    <col min="1" max="1" width="8.7109375" style="1" customWidth="1"/>
    <col min="2" max="2" width="23.140625" style="1" customWidth="1"/>
    <col min="3" max="3" width="29.57421875" style="1" customWidth="1"/>
    <col min="4" max="4" width="39.28125" style="1" customWidth="1"/>
    <col min="5" max="5" width="14.57421875" style="1" customWidth="1"/>
    <col min="6" max="6" width="15.8515625" style="1" hidden="1" customWidth="1"/>
    <col min="7" max="7" width="13.28125" style="1" hidden="1" customWidth="1"/>
    <col min="8" max="8" width="11.57421875" style="1" hidden="1" customWidth="1"/>
    <col min="9" max="9" width="2.421875" style="1" hidden="1" customWidth="1"/>
    <col min="10" max="11" width="11.57421875" style="1" hidden="1" customWidth="1"/>
    <col min="12" max="16384" width="11.57421875" style="1" customWidth="1"/>
  </cols>
  <sheetData>
    <row r="1" spans="1:10" ht="14.25">
      <c r="A1" s="2">
        <f>SUBTOTAL(3,A3:A16)</f>
        <v>14</v>
      </c>
      <c r="B1" s="2">
        <f>SUBTOTAL(3,B3:B16)</f>
        <v>14</v>
      </c>
      <c r="C1" s="2">
        <f>SUBTOTAL(3,C3:C16)</f>
        <v>14</v>
      </c>
      <c r="D1" s="2">
        <f>SUBTOTAL(3,D3:D16)</f>
        <v>14</v>
      </c>
      <c r="E1" s="3">
        <f>SUBTOTAL(9,E3:E16)</f>
        <v>15961706</v>
      </c>
      <c r="F1" s="4"/>
      <c r="J1" s="2">
        <f>SUBTOTAL(3,J7:J16)</f>
        <v>9</v>
      </c>
    </row>
    <row r="2" spans="1:11" ht="58.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/>
      <c r="I2" s="7" t="s">
        <v>7</v>
      </c>
      <c r="J2" s="8" t="s">
        <v>8</v>
      </c>
      <c r="K2" s="7" t="s">
        <v>9</v>
      </c>
    </row>
    <row r="3" spans="1:11" ht="36">
      <c r="A3" s="9" t="s">
        <v>10</v>
      </c>
      <c r="B3" s="8" t="s">
        <v>11</v>
      </c>
      <c r="C3" s="8" t="s">
        <v>12</v>
      </c>
      <c r="D3" s="10" t="s">
        <v>13</v>
      </c>
      <c r="E3" s="11">
        <v>197400</v>
      </c>
      <c r="G3" s="12">
        <v>1883388.77</v>
      </c>
      <c r="H3" s="1" t="s">
        <v>14</v>
      </c>
      <c r="J3" s="1">
        <v>801</v>
      </c>
      <c r="K3" s="1">
        <v>661</v>
      </c>
    </row>
    <row r="4" spans="1:11" ht="47.25">
      <c r="A4" s="9" t="s">
        <v>10</v>
      </c>
      <c r="B4" s="8" t="s">
        <v>14</v>
      </c>
      <c r="C4" s="8" t="s">
        <v>15</v>
      </c>
      <c r="D4" s="10" t="s">
        <v>16</v>
      </c>
      <c r="E4" s="11">
        <v>417945</v>
      </c>
      <c r="K4" s="1">
        <v>1172</v>
      </c>
    </row>
    <row r="5" spans="1:11" ht="24.75">
      <c r="A5" s="9" t="s">
        <v>17</v>
      </c>
      <c r="B5" s="8" t="s">
        <v>18</v>
      </c>
      <c r="C5" s="8" t="s">
        <v>19</v>
      </c>
      <c r="D5" s="10" t="s">
        <v>20</v>
      </c>
      <c r="E5" s="11">
        <v>528000</v>
      </c>
      <c r="K5" s="1">
        <v>1771</v>
      </c>
    </row>
    <row r="6" spans="1:10" ht="36">
      <c r="A6" s="9" t="s">
        <v>21</v>
      </c>
      <c r="B6" s="8" t="s">
        <v>22</v>
      </c>
      <c r="C6" s="8" t="s">
        <v>23</v>
      </c>
      <c r="D6" s="10" t="s">
        <v>24</v>
      </c>
      <c r="E6" s="11">
        <v>605000</v>
      </c>
      <c r="F6" s="8"/>
      <c r="G6" s="13" t="s">
        <v>25</v>
      </c>
      <c r="H6" s="8" t="s">
        <v>26</v>
      </c>
      <c r="I6" s="14">
        <v>143</v>
      </c>
      <c r="J6" s="1">
        <v>31</v>
      </c>
    </row>
    <row r="7" spans="1:11" s="16" customFormat="1" ht="47.25">
      <c r="A7" s="9" t="s">
        <v>21</v>
      </c>
      <c r="B7" s="9" t="s">
        <v>27</v>
      </c>
      <c r="C7" s="8" t="s">
        <v>28</v>
      </c>
      <c r="D7" s="10" t="s">
        <v>29</v>
      </c>
      <c r="E7" s="15">
        <v>1628726</v>
      </c>
      <c r="F7" s="8"/>
      <c r="G7" s="13">
        <v>1249694.73</v>
      </c>
      <c r="H7" s="8" t="s">
        <v>30</v>
      </c>
      <c r="I7" s="14">
        <v>81.054</v>
      </c>
      <c r="J7" s="9">
        <v>112</v>
      </c>
      <c r="K7" s="16">
        <v>115</v>
      </c>
    </row>
    <row r="8" spans="1:11" s="16" customFormat="1" ht="36">
      <c r="A8" s="9" t="s">
        <v>21</v>
      </c>
      <c r="B8" s="8" t="s">
        <v>31</v>
      </c>
      <c r="C8" s="8" t="s">
        <v>32</v>
      </c>
      <c r="D8" s="10" t="s">
        <v>33</v>
      </c>
      <c r="E8" s="11">
        <v>720000</v>
      </c>
      <c r="F8" s="8"/>
      <c r="G8" s="13">
        <v>-9871</v>
      </c>
      <c r="H8" s="8" t="s">
        <v>34</v>
      </c>
      <c r="I8" s="14">
        <v>80.91</v>
      </c>
      <c r="J8" s="17">
        <v>251</v>
      </c>
      <c r="K8" s="16">
        <f>234</f>
        <v>234</v>
      </c>
    </row>
    <row r="9" spans="1:36" s="16" customFormat="1" ht="36">
      <c r="A9" s="9" t="s">
        <v>21</v>
      </c>
      <c r="B9" s="8" t="s">
        <v>35</v>
      </c>
      <c r="C9" s="8" t="s">
        <v>36</v>
      </c>
      <c r="D9" s="10" t="s">
        <v>37</v>
      </c>
      <c r="E9" s="11">
        <v>387784</v>
      </c>
      <c r="F9" s="18">
        <v>645896.32</v>
      </c>
      <c r="G9" s="9" t="s">
        <v>38</v>
      </c>
      <c r="H9" s="19">
        <v>80.7048</v>
      </c>
      <c r="I9" s="9">
        <v>0</v>
      </c>
      <c r="K9" s="17"/>
      <c r="M9" s="17"/>
      <c r="N9" s="17"/>
      <c r="O9" s="17"/>
      <c r="P9" s="17"/>
      <c r="Q9" s="17"/>
      <c r="W9" s="17"/>
      <c r="X9" s="17">
        <v>0</v>
      </c>
      <c r="Y9" s="17"/>
      <c r="Z9" s="17"/>
      <c r="AA9" s="17"/>
      <c r="AD9" s="17"/>
      <c r="AE9" s="17"/>
      <c r="AF9" s="17"/>
      <c r="AG9" s="17"/>
      <c r="AH9" s="17"/>
      <c r="AI9" s="17"/>
      <c r="AJ9" s="17"/>
    </row>
    <row r="10" spans="1:11" s="16" customFormat="1" ht="36">
      <c r="A10" s="9" t="s">
        <v>39</v>
      </c>
      <c r="B10" s="8" t="s">
        <v>40</v>
      </c>
      <c r="C10" s="8" t="s">
        <v>41</v>
      </c>
      <c r="D10" s="10" t="s">
        <v>42</v>
      </c>
      <c r="E10" s="11">
        <v>1500000</v>
      </c>
      <c r="F10" s="8"/>
      <c r="G10" s="13">
        <v>1825000</v>
      </c>
      <c r="H10" s="8" t="s">
        <v>43</v>
      </c>
      <c r="I10" s="14">
        <v>80.19</v>
      </c>
      <c r="J10" s="9">
        <v>160</v>
      </c>
      <c r="K10" s="16">
        <v>172</v>
      </c>
    </row>
    <row r="11" spans="1:11" s="16" customFormat="1" ht="36">
      <c r="A11" s="9" t="s">
        <v>39</v>
      </c>
      <c r="B11" s="8" t="s">
        <v>40</v>
      </c>
      <c r="C11" s="8" t="s">
        <v>44</v>
      </c>
      <c r="D11" s="10" t="s">
        <v>45</v>
      </c>
      <c r="E11" s="11">
        <v>4000000</v>
      </c>
      <c r="F11" s="8"/>
      <c r="G11" s="13">
        <v>-1517010.61</v>
      </c>
      <c r="H11" s="8" t="s">
        <v>46</v>
      </c>
      <c r="I11" s="14">
        <v>79.65</v>
      </c>
      <c r="J11" s="9">
        <v>40</v>
      </c>
      <c r="K11" s="16">
        <v>31</v>
      </c>
    </row>
    <row r="12" spans="1:11" s="16" customFormat="1" ht="36">
      <c r="A12" s="9" t="s">
        <v>39</v>
      </c>
      <c r="B12" s="8" t="s">
        <v>47</v>
      </c>
      <c r="C12" s="8" t="s">
        <v>48</v>
      </c>
      <c r="D12" s="10" t="s">
        <v>49</v>
      </c>
      <c r="E12" s="15">
        <v>771064</v>
      </c>
      <c r="F12" s="8"/>
      <c r="G12" s="13">
        <v>-222471.74</v>
      </c>
      <c r="H12" s="8" t="s">
        <v>50</v>
      </c>
      <c r="I12" s="14">
        <v>78.768</v>
      </c>
      <c r="J12" s="17">
        <v>450</v>
      </c>
      <c r="K12" s="16">
        <v>439</v>
      </c>
    </row>
    <row r="13" spans="1:11" s="16" customFormat="1" ht="36">
      <c r="A13" s="9" t="s">
        <v>39</v>
      </c>
      <c r="B13" s="8" t="s">
        <v>51</v>
      </c>
      <c r="C13" s="8" t="s">
        <v>52</v>
      </c>
      <c r="D13" s="10" t="s">
        <v>53</v>
      </c>
      <c r="E13" s="15">
        <v>408260</v>
      </c>
      <c r="F13" s="8"/>
      <c r="G13" s="13">
        <v>2267668.72</v>
      </c>
      <c r="H13" s="8" t="s">
        <v>54</v>
      </c>
      <c r="I13" s="14">
        <v>78.624</v>
      </c>
      <c r="J13" s="9">
        <v>240</v>
      </c>
      <c r="K13" s="16">
        <v>212</v>
      </c>
    </row>
    <row r="14" spans="1:11" s="16" customFormat="1" ht="36">
      <c r="A14" s="9" t="s">
        <v>39</v>
      </c>
      <c r="B14" s="9" t="s">
        <v>55</v>
      </c>
      <c r="C14" s="9" t="s">
        <v>56</v>
      </c>
      <c r="D14" s="20" t="s">
        <v>57</v>
      </c>
      <c r="E14" s="15">
        <v>1809735</v>
      </c>
      <c r="F14" s="8"/>
      <c r="G14" s="13">
        <v>-2015530.64</v>
      </c>
      <c r="H14" s="8" t="s">
        <v>58</v>
      </c>
      <c r="I14" s="14">
        <v>77.868</v>
      </c>
      <c r="J14" s="16">
        <v>142</v>
      </c>
      <c r="K14" s="21" t="s">
        <v>59</v>
      </c>
    </row>
    <row r="15" spans="1:11" s="16" customFormat="1" ht="24.75">
      <c r="A15" s="9" t="s">
        <v>39</v>
      </c>
      <c r="B15" s="8" t="s">
        <v>60</v>
      </c>
      <c r="C15" s="8" t="s">
        <v>61</v>
      </c>
      <c r="D15" s="10" t="s">
        <v>62</v>
      </c>
      <c r="E15" s="11">
        <v>945000</v>
      </c>
      <c r="F15" s="8"/>
      <c r="G15" s="13">
        <v>1442950.5</v>
      </c>
      <c r="H15" s="8" t="s">
        <v>63</v>
      </c>
      <c r="I15" s="14">
        <v>77.796</v>
      </c>
      <c r="J15" s="17">
        <v>107</v>
      </c>
      <c r="K15" s="16">
        <v>115</v>
      </c>
    </row>
    <row r="16" spans="1:11" s="16" customFormat="1" ht="36">
      <c r="A16" s="9" t="s">
        <v>39</v>
      </c>
      <c r="B16" s="8" t="s">
        <v>64</v>
      </c>
      <c r="C16" s="8" t="s">
        <v>65</v>
      </c>
      <c r="D16" s="10" t="s">
        <v>49</v>
      </c>
      <c r="E16" s="15">
        <v>2042792</v>
      </c>
      <c r="F16" s="8"/>
      <c r="G16" s="13">
        <v>994175.63</v>
      </c>
      <c r="H16" s="8" t="s">
        <v>27</v>
      </c>
      <c r="I16" s="14">
        <v>76.572</v>
      </c>
      <c r="J16" s="9">
        <v>251</v>
      </c>
      <c r="K16" s="16">
        <v>240</v>
      </c>
    </row>
  </sheetData>
  <sheetProtection selectLockedCells="1" selectUnlockedCells="1"/>
  <autoFilter ref="A2:K16"/>
  <printOptions/>
  <pageMargins left="0.7875" right="0.7875" top="0.8722222222222222" bottom="0.65625" header="0.35694444444444445" footer="0.41875"/>
  <pageSetup fitToHeight="6" fitToWidth="1" horizontalDpi="300" verticalDpi="300" orientation="landscape" paperSize="8"/>
  <headerFooter alignWithMargins="0">
    <oddHeader>&amp;LREGIONE PIEMONTE
AGGIORNAMENTO PROGRAMMAZIONE 2018-2020
BENEFICIARI RESIDUI 2018&amp;RALL 2</oddHeader>
    <oddFooter>&amp;CPagina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2020-01-22T16:22:34Z</cp:lastPrinted>
  <dcterms:created xsi:type="dcterms:W3CDTF">2019-06-12T17:04:37Z</dcterms:created>
  <dcterms:modified xsi:type="dcterms:W3CDTF">2020-05-19T14:48:16Z</dcterms:modified>
  <cp:category/>
  <cp:version/>
  <cp:contentType/>
  <cp:contentStatus/>
  <cp:revision>98</cp:revision>
</cp:coreProperties>
</file>